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<sst xmlns="http://schemas.openxmlformats.org/spreadsheetml/2006/main" count="12" uniqueCount="12">
  <si>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5 dans 50</t>
  </si>
  <si>
    <t>10 dans 50</t>
  </si>
  <si>
    <t>20 dans 50</t>
  </si>
  <si>
    <t>mère</t>
  </si>
  <si>
    <t>c (mol/L)</t>
  </si>
  <si>
    <t>20 dans 25</t>
  </si>
  <si>
    <t>m (g)</t>
  </si>
  <si>
    <t>1S Chimie</t>
  </si>
  <si>
    <t xml:space="preserve">TP CA1 : Détermination de la concentration d'une solution de saccharose </t>
  </si>
  <si>
    <t>à partir d'une courbe d'étalonnage.</t>
  </si>
  <si>
    <t>m vol (g/mL)</t>
  </si>
  <si>
    <t>V (mL)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</si>
</sst>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b/>
      <sz val="12.75"/>
      <name val="Arial"/>
      <family val="2"/>
    </font>
    <font>
      <sz val="18.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masse volumique en fonction de la concentration</a:t>
            </a:r>
          </a:p>
        </c:rich>
      </c:tx>
      <c:layout>
        <c:manualLayout>
          <c:xMode val="factor"/>
          <c:yMode val="factor"/>
          <c:x val="0.006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35"/>
          <c:w val="0.748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Feuil1!$B$9</c:f>
              <c:strCache>
                <c:ptCount val="1"/>
                <c:pt idx="0">
                  <c:v>m vol (g/mL)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Feuil1!$C$6:$G$6</c:f>
              <c:numCache/>
            </c:numRef>
          </c:xVal>
          <c:yVal>
            <c:numRef>
              <c:f>Feuil1!$C$9:$G$9</c:f>
              <c:numCache/>
            </c:numRef>
          </c:yVal>
          <c:smooth val="0"/>
        </c:ser>
        <c:axId val="51959803"/>
        <c:axId val="64985044"/>
      </c:scatterChart>
      <c:val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(mol/L)</a:t>
                </a:r>
              </a:p>
            </c:rich>
          </c:tx>
          <c:layout>
            <c:manualLayout>
              <c:xMode val="factor"/>
              <c:yMode val="factor"/>
              <c:x val="0.053"/>
              <c:y val="0.1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4985044"/>
        <c:crosses val="autoZero"/>
        <c:crossBetween val="midCat"/>
        <c:dispUnits/>
      </c:val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 vol (g/cm3)</a:t>
                </a:r>
              </a:p>
            </c:rich>
          </c:tx>
          <c:layout>
            <c:manualLayout>
              <c:xMode val="factor"/>
              <c:yMode val="factor"/>
              <c:x val="0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959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6</xdr:col>
      <xdr:colOff>723900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00075" y="1619250"/>
        <a:ext cx="45339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 topLeftCell="A1">
      <selection activeCell="B8" sqref="B8"/>
    </sheetView>
  </sheetViews>
  <sheetFormatPr defaultColWidth="11.421875" defaultRowHeight="12.75"/>
  <cols>
    <col min="1" max="1" width="9.00390625" style="0" customWidth="1"/>
  </cols>
  <sheetData>
    <row r="1" spans="2:7" ht="12.75">
      <c r="B1" t="s">
        <v>7</v>
      </c>
      <c r="G1" s="9">
        <v>37135</v>
      </c>
    </row>
    <row r="2" spans="2:7" ht="12.75">
      <c r="B2" s="3" t="s">
        <v>8</v>
      </c>
      <c r="C2" s="4"/>
      <c r="D2" s="4"/>
      <c r="E2" s="4"/>
      <c r="F2" s="4"/>
      <c r="G2" s="5"/>
    </row>
    <row r="3" spans="2:7" ht="12.75">
      <c r="B3" s="6"/>
      <c r="C3" s="7" t="s">
        <v>9</v>
      </c>
      <c r="D3" s="7"/>
      <c r="E3" s="7"/>
      <c r="F3" s="7"/>
      <c r="G3" s="8"/>
    </row>
    <row r="4" s="2" customFormat="1" ht="12.75"/>
    <row r="5" spans="2:7" ht="12.75">
      <c r="B5" s="2"/>
      <c r="C5" s="1" t="s">
        <v>0</v>
      </c>
      <c r="D5" s="1" t="s">
        <v>1</v>
      </c>
      <c r="E5" s="1" t="s">
        <v>2</v>
      </c>
      <c r="F5" s="1" t="s">
        <v>5</v>
      </c>
      <c r="G5" s="1" t="s">
        <v>3</v>
      </c>
    </row>
    <row r="6" spans="2:7" ht="12.75">
      <c r="B6" s="1" t="s">
        <v>4</v>
      </c>
      <c r="C6" s="1">
        <f>$G$6*5/50</f>
        <v>0.08771929824561403</v>
      </c>
      <c r="D6" s="1">
        <f>$G$6*10/50</f>
        <v>0.17543859649122806</v>
      </c>
      <c r="E6" s="1">
        <f>$G$6*20/50</f>
        <v>0.3508771929824561</v>
      </c>
      <c r="F6" s="1">
        <f>$G$6*20/25</f>
        <v>0.7017543859649122</v>
      </c>
      <c r="G6" s="1">
        <f>30/342/0.1</f>
        <v>0.8771929824561403</v>
      </c>
    </row>
    <row r="7" spans="2:7" ht="12.75">
      <c r="B7" s="1" t="s">
        <v>6</v>
      </c>
      <c r="C7" s="1">
        <v>50.42</v>
      </c>
      <c r="D7" s="1">
        <v>50.93</v>
      </c>
      <c r="E7" s="1">
        <v>52.13</v>
      </c>
      <c r="F7" s="1">
        <v>27.27</v>
      </c>
      <c r="G7" s="1">
        <v>27.89</v>
      </c>
    </row>
    <row r="8" spans="2:7" ht="12.75">
      <c r="B8" s="1" t="s">
        <v>11</v>
      </c>
      <c r="C8" s="1">
        <v>50</v>
      </c>
      <c r="D8" s="1">
        <v>50</v>
      </c>
      <c r="E8" s="1">
        <v>50</v>
      </c>
      <c r="F8" s="1">
        <v>25</v>
      </c>
      <c r="G8" s="1">
        <v>25</v>
      </c>
    </row>
    <row r="9" spans="2:7" ht="12.75">
      <c r="B9" s="1" t="s">
        <v>10</v>
      </c>
      <c r="C9" s="1">
        <f>C7/C8</f>
        <v>1.0084</v>
      </c>
      <c r="D9" s="1">
        <f>D7/D8</f>
        <v>1.0186</v>
      </c>
      <c r="E9" s="1">
        <f>E7/E8</f>
        <v>1.0426</v>
      </c>
      <c r="F9" s="1">
        <f>F7/F8</f>
        <v>1.0908</v>
      </c>
      <c r="G9" s="1">
        <f>G7/G8</f>
        <v>1.1156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</dc:creator>
  <cp:keywords/>
  <dc:description/>
  <cp:lastModifiedBy>Tybo</cp:lastModifiedBy>
  <cp:lastPrinted>2001-08-29T12:20:00Z</cp:lastPrinted>
  <dcterms:created xsi:type="dcterms:W3CDTF">2001-08-29T11:58:05Z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