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<sst xmlns="http://schemas.openxmlformats.org/spreadsheetml/2006/main" count="12" uniqueCount="11">
  <si>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V (mL)</t>
  </si>
  <si>
    <t>U (V)</t>
  </si>
  <si>
    <t>I (mA)</t>
  </si>
  <si>
    <t>G (mS)</t>
  </si>
  <si>
    <t xml:space="preserve">Volume équivalent : </t>
  </si>
  <si>
    <t>Dosage du Destop diluée au 1/100ème</t>
  </si>
  <si>
    <t>20 mL de solution de destop dans un bécher de 250 mL dosée par de l'acide chlorhydrique à 0,1 mol/L.</t>
  </si>
  <si>
    <t xml:space="preserve">Concentrée du Destop diluée : </t>
  </si>
  <si>
    <t>mol/L</t>
  </si>
  <si>
    <t xml:space="preserve">Destop commerciale : </t>
  </si>
  <si>
    <t>mL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</si>
</sst>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sz val="15.2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Arial"/>
                <a:ea typeface="Arial"/>
                <a:cs typeface="Arial"/>
              </a:rPr>
              <a:t>G =f(V)</a:t>
            </a:r>
          </a:p>
        </c:rich>
      </c:tx>
      <c:layout>
        <c:manualLayout>
          <c:xMode val="factor"/>
          <c:yMode val="factor"/>
          <c:x val="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95"/>
          <c:w val="0.9507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Feuil1!$A$7</c:f>
              <c:strCache>
                <c:ptCount val="1"/>
                <c:pt idx="0">
                  <c:v>G (mS)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Feuil1!$B$4:$L$4</c:f>
              <c:numCache/>
            </c:numRef>
          </c:xVal>
          <c:yVal>
            <c:numRef>
              <c:f>Feuil1!$B$7:$L$7</c:f>
              <c:numCache/>
            </c:numRef>
          </c:yVal>
          <c:smooth val="0"/>
        </c:ser>
        <c:axId val="58880474"/>
        <c:axId val="60162219"/>
      </c:scatterChart>
      <c:valAx>
        <c:axId val="5888047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162219"/>
        <c:crosses val="autoZero"/>
        <c:crossBetween val="midCat"/>
        <c:dispUnits/>
      </c:valAx>
      <c:valAx>
        <c:axId val="60162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0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0.065</cdr:y>
    </cdr:from>
    <cdr:to>
      <cdr:x>0.4035</cdr:x>
      <cdr:y>0.292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247650"/>
          <a:ext cx="27336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25" b="0" i="0" u="none" baseline="0">
              <a:latin typeface="Arial"/>
              <a:ea typeface="Arial"/>
              <a:cs typeface="Arial"/>
            </a:rPr>
            <a:t>G(mS)</a:t>
          </a:r>
        </a:p>
      </cdr:txBody>
    </cdr:sp>
  </cdr:relSizeAnchor>
  <cdr:relSizeAnchor xmlns:cdr="http://schemas.openxmlformats.org/drawingml/2006/chartDrawing">
    <cdr:from>
      <cdr:x>0.09275</cdr:x>
      <cdr:y>0.122</cdr:y>
    </cdr:from>
    <cdr:to>
      <cdr:x>0.09275</cdr:x>
      <cdr:y>0.8295</cdr:y>
    </cdr:to>
    <cdr:sp>
      <cdr:nvSpPr>
        <cdr:cNvPr id="2" name="Line 3"/>
        <cdr:cNvSpPr>
          <a:spLocks/>
        </cdr:cNvSpPr>
      </cdr:nvSpPr>
      <cdr:spPr>
        <a:xfrm flipV="1">
          <a:off x="723900" y="476250"/>
          <a:ext cx="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0.0705</cdr:x>
      <cdr:y>0.83075</cdr:y>
    </cdr:from>
    <cdr:to>
      <cdr:x>0.989</cdr:x>
      <cdr:y>0.83075</cdr:y>
    </cdr:to>
    <cdr:sp>
      <cdr:nvSpPr>
        <cdr:cNvPr id="3" name="Line 4"/>
        <cdr:cNvSpPr>
          <a:spLocks/>
        </cdr:cNvSpPr>
      </cdr:nvSpPr>
      <cdr:spPr>
        <a:xfrm flipV="1">
          <a:off x="542925" y="3267075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0.91125</cdr:x>
      <cdr:y>0.75</cdr:y>
    </cdr:from>
    <cdr:to>
      <cdr:x>1</cdr:x>
      <cdr:y>0.88275</cdr:y>
    </cdr:to>
    <cdr:sp>
      <cdr:nvSpPr>
        <cdr:cNvPr id="4" name="TextBox 5"/>
        <cdr:cNvSpPr txBox="1">
          <a:spLocks noChangeArrowheads="1"/>
        </cdr:cNvSpPr>
      </cdr:nvSpPr>
      <cdr:spPr>
        <a:xfrm>
          <a:off x="7124700" y="2952750"/>
          <a:ext cx="1209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25" b="0" i="0" u="none" baseline="0">
              <a:latin typeface="Arial"/>
              <a:ea typeface="Arial"/>
              <a:cs typeface="Arial"/>
            </a:rPr>
            <a:t>V(mL)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38100</xdr:rowOff>
    </xdr:from>
    <xdr:to>
      <xdr:col>13</xdr:col>
      <xdr:colOff>190500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76200" y="1238250"/>
        <a:ext cx="7820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12</xdr:row>
      <xdr:rowOff>28575</xdr:rowOff>
    </xdr:from>
    <xdr:to>
      <xdr:col>12</xdr:col>
      <xdr:colOff>438150</xdr:colOff>
      <xdr:row>23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4648200" y="2038350"/>
          <a:ext cx="273367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57150</xdr:rowOff>
    </xdr:from>
    <xdr:to>
      <xdr:col>7</xdr:col>
      <xdr:colOff>485775</xdr:colOff>
      <xdr:row>23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819150" y="2876550"/>
          <a:ext cx="38004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23</xdr:row>
      <xdr:rowOff>0</xdr:rowOff>
    </xdr:from>
    <xdr:to>
      <xdr:col>7</xdr:col>
      <xdr:colOff>504825</xdr:colOff>
      <xdr:row>27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38675" y="3790950"/>
          <a:ext cx="0" cy="74295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0">
      <selection activeCell="N15" sqref="N15"/>
    </sheetView>
  </sheetViews>
  <sheetFormatPr defaultColWidth="11.421875" defaultRowHeight="12.75"/>
  <cols>
    <col min="2" max="12" width="8.421875" style="0" customWidth="1"/>
  </cols>
  <sheetData>
    <row r="1" spans="2:10" ht="18">
      <c r="B1" s="3" t="s">
        <v>5</v>
      </c>
      <c r="C1" s="3"/>
      <c r="D1" s="3"/>
      <c r="E1" s="3"/>
      <c r="F1" s="3"/>
      <c r="G1" s="3"/>
      <c r="H1" s="3"/>
      <c r="I1" s="3"/>
      <c r="J1" s="3"/>
    </row>
    <row r="2" ht="12.75">
      <c r="B2" t="s">
        <v>6</v>
      </c>
    </row>
    <row r="4" spans="1:12" ht="12.75">
      <c r="A4" t="s">
        <v>0</v>
      </c>
      <c r="B4" s="1">
        <v>0</v>
      </c>
      <c r="C4" s="1">
        <v>2</v>
      </c>
      <c r="D4" s="1">
        <v>4</v>
      </c>
      <c r="E4" s="1">
        <v>6</v>
      </c>
      <c r="F4" s="1">
        <v>8</v>
      </c>
      <c r="G4" s="1">
        <v>10</v>
      </c>
      <c r="H4" s="1">
        <v>12</v>
      </c>
      <c r="I4" s="1">
        <v>14</v>
      </c>
      <c r="J4" s="1">
        <v>16</v>
      </c>
      <c r="K4" s="1">
        <v>17</v>
      </c>
      <c r="L4" s="1">
        <v>18</v>
      </c>
    </row>
    <row r="5" spans="1:12" ht="12.75">
      <c r="A5" t="s">
        <v>1</v>
      </c>
      <c r="B5" s="1">
        <v>13.05</v>
      </c>
      <c r="C5" s="1">
        <v>13.11</v>
      </c>
      <c r="D5" s="1">
        <v>13.16</v>
      </c>
      <c r="E5" s="1">
        <v>13.3</v>
      </c>
      <c r="F5" s="1">
        <v>13.36</v>
      </c>
      <c r="G5" s="1">
        <v>13.43</v>
      </c>
      <c r="H5" s="1">
        <v>13.43</v>
      </c>
      <c r="I5" s="1">
        <v>13.28</v>
      </c>
      <c r="J5" s="1">
        <v>13.07</v>
      </c>
      <c r="K5" s="1">
        <v>12.97</v>
      </c>
      <c r="L5" s="1">
        <v>12.8</v>
      </c>
    </row>
    <row r="6" spans="1:12" ht="12.75">
      <c r="A6" t="s">
        <v>2</v>
      </c>
      <c r="B6" s="1">
        <v>156.5</v>
      </c>
      <c r="C6" s="1">
        <v>142.5</v>
      </c>
      <c r="D6" s="1">
        <v>127.2</v>
      </c>
      <c r="E6" s="1">
        <v>111</v>
      </c>
      <c r="F6" s="1">
        <v>96.6</v>
      </c>
      <c r="G6" s="1">
        <v>82.8</v>
      </c>
      <c r="H6" s="1">
        <v>85.7</v>
      </c>
      <c r="I6" s="1">
        <v>121.8</v>
      </c>
      <c r="J6" s="1">
        <v>162</v>
      </c>
      <c r="K6" s="1">
        <v>180</v>
      </c>
      <c r="L6" s="1">
        <v>199.5</v>
      </c>
    </row>
    <row r="7" spans="1:12" ht="12.75">
      <c r="A7" t="s">
        <v>3</v>
      </c>
      <c r="B7" s="1">
        <f>B6/B5</f>
        <v>11.992337164750957</v>
      </c>
      <c r="C7" s="1">
        <f aca="true" t="shared" si="0" ref="C7:L7">C6/C5</f>
        <v>10.869565217391305</v>
      </c>
      <c r="D7" s="1">
        <f t="shared" si="0"/>
        <v>9.66565349544073</v>
      </c>
      <c r="E7" s="1">
        <f t="shared" si="0"/>
        <v>8.345864661654135</v>
      </c>
      <c r="F7" s="1">
        <f t="shared" si="0"/>
        <v>7.230538922155689</v>
      </c>
      <c r="G7" s="1">
        <f t="shared" si="0"/>
        <v>6.16530156366344</v>
      </c>
      <c r="H7" s="1">
        <f t="shared" si="0"/>
        <v>6.381236038719286</v>
      </c>
      <c r="I7" s="1">
        <f t="shared" si="0"/>
        <v>9.171686746987952</v>
      </c>
      <c r="J7" s="1">
        <f t="shared" si="0"/>
        <v>12.394797245600612</v>
      </c>
      <c r="K7" s="1">
        <f t="shared" si="0"/>
        <v>13.878180416345412</v>
      </c>
      <c r="L7" s="1">
        <f t="shared" si="0"/>
        <v>15.5859375</v>
      </c>
    </row>
    <row r="33" spans="2:5" ht="12.75">
      <c r="B33" t="s">
        <v>4</v>
      </c>
      <c r="D33">
        <v>11.4</v>
      </c>
      <c r="E33" t="s">
        <v>10</v>
      </c>
    </row>
    <row r="34" spans="2:11" ht="12.75">
      <c r="B34" t="s">
        <v>7</v>
      </c>
      <c r="E34">
        <f>0.1*D33/20</f>
        <v>0.05700000000000001</v>
      </c>
      <c r="F34" t="s">
        <v>8</v>
      </c>
      <c r="H34" t="s">
        <v>9</v>
      </c>
      <c r="J34" s="2">
        <f>E34*100</f>
        <v>5.700000000000001</v>
      </c>
      <c r="K34" t="s">
        <v>8</v>
      </c>
    </row>
  </sheetData>
  <mergeCells count="1">
    <mergeCell ref="B1:J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Tybo</dc:creator>
  <cp:keywords/>
  <dc:description/>
  <cp:lastModifiedBy>Tybo</cp:lastModifiedBy>
  <cp:lastPrinted>2002-01-20T16:33:32Z</cp:lastPrinted>
  <dcterms:created xsi:type="dcterms:W3CDTF">2002-01-20T16:13:12Z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